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<sst xmlns="http://schemas.openxmlformats.org/spreadsheetml/2006/main" count="275" uniqueCount="100">
  <si>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</si>
  <si>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</si>
  <si>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</si>
  <si>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</si>
  <si>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</si>
  <si>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</si>
  <si>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</si>
  <si>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</si>
  <si>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</si>
  <si>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</si>
  <si>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</si>
  <si>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</si>
  <si>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</si>
  <si>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</si>
  <si>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</si>
  <si>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</si>
  <si>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</si>
  <si>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</si>
  <si>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</si>
  <si>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</si>
  <si>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</si>
  <si>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</si>
  <si>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</si>
  <si>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</si>
  <si>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</si>
  <si>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</si>
  <si>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</si>
  <si>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</si>
  <si>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</si>
  <si>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</si>
  <si>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</si>
  <si>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</si>
  <si>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</si>
  <si>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</si>
  <si>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</si>
  <si>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</si>
  <si>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</si>
  <si>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</si>
  <si>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</si>
  <si>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МБОУ: Морозовская ООШ</t>
  </si>
  <si>
    <t>ИП Сидоренко С.А.</t>
  </si>
  <si>
    <t>Сидоренко С.А.</t>
  </si>
  <si>
    <t>Каша жидкая молочная из пшеничной крупы</t>
  </si>
  <si>
    <t>182М</t>
  </si>
  <si>
    <t>Сыр (порциями)</t>
  </si>
  <si>
    <t xml:space="preserve">Какао с молоком </t>
  </si>
  <si>
    <t>Хлеб пшеничный</t>
  </si>
  <si>
    <t>Фрукты свежие (яблоки)</t>
  </si>
  <si>
    <t>338М</t>
  </si>
  <si>
    <t xml:space="preserve">Омлет с сыром </t>
  </si>
  <si>
    <t>Зеленый горошек консервированный</t>
  </si>
  <si>
    <t xml:space="preserve">Чай с сахаром </t>
  </si>
  <si>
    <t xml:space="preserve">Хлеб йодированный </t>
  </si>
  <si>
    <t>Фрукты свежие (бананы)</t>
  </si>
  <si>
    <t xml:space="preserve">Шницель из говядины со сметанным соусом </t>
  </si>
  <si>
    <t>203Л</t>
  </si>
  <si>
    <t xml:space="preserve">Чай с лимоном </t>
  </si>
  <si>
    <t xml:space="preserve">Салат из свежих огурцов и помидор </t>
  </si>
  <si>
    <t>24М</t>
  </si>
  <si>
    <t>Кондитирские изделия (пастила)</t>
  </si>
  <si>
    <t>Запеканка из творога с молоком сгущенным</t>
  </si>
  <si>
    <t>366Л</t>
  </si>
  <si>
    <t>Масло (порциями)</t>
  </si>
  <si>
    <t>96Л</t>
  </si>
  <si>
    <t>Хлеб йодированный</t>
  </si>
  <si>
    <t>Фрукты свежие (мандарины)</t>
  </si>
  <si>
    <t>Мармелад</t>
  </si>
  <si>
    <t>Кукуруза консервированная</t>
  </si>
  <si>
    <t>Каша жидкая молочная из овсяной крупы</t>
  </si>
  <si>
    <t>181М</t>
  </si>
  <si>
    <t xml:space="preserve">Рыба тушеная в томате с овощами </t>
  </si>
  <si>
    <t>374Л</t>
  </si>
  <si>
    <t xml:space="preserve">Рис отварной </t>
  </si>
  <si>
    <t>682Л</t>
  </si>
  <si>
    <t>Салат из свеклы отварной</t>
  </si>
  <si>
    <t>52М</t>
  </si>
  <si>
    <t>Кондитирские изделия (вафля)</t>
  </si>
  <si>
    <t xml:space="preserve">Пюре картофельное </t>
  </si>
  <si>
    <t>520Л</t>
  </si>
  <si>
    <t xml:space="preserve">Печенье </t>
  </si>
  <si>
    <t>Салат из свежих огурцов и помидор</t>
  </si>
  <si>
    <t>Котлеты рубленные из птицы со сметанным соусом</t>
  </si>
  <si>
    <t>Макаронные изделия отварные</t>
  </si>
  <si>
    <t>Чай с лимоном</t>
  </si>
  <si>
    <t>Икра кабачковая</t>
  </si>
  <si>
    <t>Каша молочная "Дружба"</t>
  </si>
  <si>
    <t>124МА</t>
  </si>
  <si>
    <t>Чай с сахаром</t>
  </si>
  <si>
    <t>769Л</t>
  </si>
  <si>
    <t>9423;9433</t>
  </si>
  <si>
    <t>340Л;342Л</t>
  </si>
  <si>
    <t>9423;9443</t>
  </si>
  <si>
    <t>202М;203М</t>
  </si>
  <si>
    <t>498Л;600Л</t>
  </si>
  <si>
    <t xml:space="preserve">Картофель отварной </t>
  </si>
  <si>
    <t>6083;600Л</t>
  </si>
  <si>
    <t xml:space="preserve">Кашагречневая рассыпчатая </t>
  </si>
  <si>
    <t xml:space="preserve">Гуляш </t>
  </si>
  <si>
    <t>Печень по-строгоновски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</si>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</sst>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8" sqref="M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7.4</v>
      </c>
      <c r="H6" s="40">
        <v>11.5</v>
      </c>
      <c r="I6" s="40">
        <v>48.3</v>
      </c>
      <c r="J6" s="40">
        <v>326</v>
      </c>
      <c r="K6" s="41" t="s">
        <v>43</v>
      </c>
      <c r="L6" s="40">
        <v>30.5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7.6</v>
      </c>
      <c r="H7" s="43">
        <v>8</v>
      </c>
      <c r="I7" s="43">
        <v>0</v>
      </c>
      <c r="J7" s="43">
        <v>102</v>
      </c>
      <c r="K7" s="44">
        <v>423</v>
      </c>
      <c r="L7" s="43">
        <v>25.5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3.76</v>
      </c>
      <c r="H8" s="43">
        <v>3.2</v>
      </c>
      <c r="I8" s="43">
        <v>26.74</v>
      </c>
      <c r="J8" s="43">
        <v>150.80000000000001</v>
      </c>
      <c r="K8" s="44">
        <v>9593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48</v>
      </c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21.529999999999998</v>
      </c>
      <c r="H13" s="19">
        <f t="shared" si="0"/>
        <v>23.4</v>
      </c>
      <c r="I13" s="19">
        <f t="shared" si="0"/>
        <v>99.329999999999984</v>
      </c>
      <c r="J13" s="19">
        <f t="shared" si="0"/>
        <v>696.3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21.529999999999998</v>
      </c>
      <c r="H24" s="32">
        <f t="shared" si="4"/>
        <v>23.4</v>
      </c>
      <c r="I24" s="32">
        <f t="shared" si="4"/>
        <v>99.329999999999984</v>
      </c>
      <c r="J24" s="32">
        <f t="shared" si="4"/>
        <v>696.3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9.93</v>
      </c>
      <c r="H25" s="40">
        <v>13.317</v>
      </c>
      <c r="I25" s="40">
        <v>17.477</v>
      </c>
      <c r="J25" s="40">
        <v>229.8</v>
      </c>
      <c r="K25" s="41" t="s">
        <v>90</v>
      </c>
      <c r="L25" s="40">
        <v>48.8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60</v>
      </c>
      <c r="G26" s="43">
        <v>0.62</v>
      </c>
      <c r="H26" s="43">
        <v>0.04</v>
      </c>
      <c r="I26" s="43">
        <v>1.3</v>
      </c>
      <c r="J26" s="43">
        <v>8</v>
      </c>
      <c r="K26" s="44"/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89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/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48</v>
      </c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15.29</v>
      </c>
      <c r="H32" s="19">
        <f t="shared" ref="H32" si="7">SUM(H25:H31)</f>
        <v>14.977</v>
      </c>
      <c r="I32" s="19">
        <f t="shared" ref="I32" si="8">SUM(I25:I31)</f>
        <v>75.337000000000003</v>
      </c>
      <c r="J32" s="19">
        <f t="shared" ref="J32:L32" si="9">SUM(J25:J31)</f>
        <v>496.28000000000003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15.29</v>
      </c>
      <c r="H43" s="32">
        <f t="shared" ref="H43" si="15">H32+H42</f>
        <v>14.977</v>
      </c>
      <c r="I43" s="32">
        <f t="shared" ref="I43" si="16">I32+I42</f>
        <v>75.337000000000003</v>
      </c>
      <c r="J43" s="32">
        <f t="shared" ref="J43:L43" si="17">J32+J42</f>
        <v>496.28000000000003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150</v>
      </c>
      <c r="G44" s="40">
        <v>3</v>
      </c>
      <c r="H44" s="40">
        <v>7.65</v>
      </c>
      <c r="I44" s="40">
        <v>23.85</v>
      </c>
      <c r="J44" s="40">
        <v>181.5</v>
      </c>
      <c r="K44" s="41" t="s">
        <v>55</v>
      </c>
      <c r="L44" s="40">
        <v>15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100</v>
      </c>
      <c r="G45" s="43">
        <v>9.25</v>
      </c>
      <c r="H45" s="43">
        <v>9.25</v>
      </c>
      <c r="I45" s="43">
        <v>13.38</v>
      </c>
      <c r="J45" s="43">
        <v>173.75</v>
      </c>
      <c r="K45" s="44" t="s">
        <v>95</v>
      </c>
      <c r="L45" s="43">
        <v>36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91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60</v>
      </c>
      <c r="G49" s="43">
        <v>0.78</v>
      </c>
      <c r="H49" s="43">
        <v>3</v>
      </c>
      <c r="I49" s="43">
        <v>4.8</v>
      </c>
      <c r="J49" s="43">
        <v>50.4</v>
      </c>
      <c r="K49" s="44" t="s">
        <v>58</v>
      </c>
      <c r="L49" s="43">
        <v>12</v>
      </c>
    </row>
    <row r="50" spans="1:12" ht="15" x14ac:dyDescent="0.25">
      <c r="A50" s="23"/>
      <c r="B50" s="15"/>
      <c r="C50" s="11"/>
      <c r="D50" s="6"/>
      <c r="E50" s="42" t="s">
        <v>59</v>
      </c>
      <c r="F50" s="43">
        <v>20</v>
      </c>
      <c r="G50" s="43">
        <v>0.04</v>
      </c>
      <c r="H50" s="43">
        <v>0.2</v>
      </c>
      <c r="I50" s="43">
        <v>0.04</v>
      </c>
      <c r="J50" s="43">
        <v>30.8</v>
      </c>
      <c r="K50" s="44"/>
      <c r="L50" s="43">
        <v>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567</v>
      </c>
      <c r="G51" s="19">
        <f t="shared" ref="G51" si="18">SUM(G44:G50)</f>
        <v>15.74</v>
      </c>
      <c r="H51" s="19">
        <f t="shared" ref="H51" si="19">SUM(H44:H50)</f>
        <v>20.399999999999999</v>
      </c>
      <c r="I51" s="19">
        <f t="shared" ref="I51" si="20">SUM(I44:I50)</f>
        <v>71.760000000000005</v>
      </c>
      <c r="J51" s="19">
        <f t="shared" ref="J51:L51" si="21">SUM(J44:J50)</f>
        <v>566.94999999999993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567</v>
      </c>
      <c r="G62" s="32">
        <f t="shared" ref="G62" si="26">G51+G61</f>
        <v>15.74</v>
      </c>
      <c r="H62" s="32">
        <f t="shared" ref="H62" si="27">H51+H61</f>
        <v>20.399999999999999</v>
      </c>
      <c r="I62" s="32">
        <f t="shared" ref="I62" si="28">I51+I61</f>
        <v>71.760000000000005</v>
      </c>
      <c r="J62" s="32">
        <f t="shared" ref="J62:L62" si="29">J51+J61</f>
        <v>566.94999999999993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165</v>
      </c>
      <c r="G63" s="40">
        <v>12.67</v>
      </c>
      <c r="H63" s="40">
        <v>11.33</v>
      </c>
      <c r="I63" s="40">
        <v>25.82</v>
      </c>
      <c r="J63" s="40">
        <v>278.565</v>
      </c>
      <c r="K63" s="41" t="s">
        <v>61</v>
      </c>
      <c r="L63" s="40">
        <v>50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10</v>
      </c>
      <c r="G64" s="43">
        <v>0.1</v>
      </c>
      <c r="H64" s="43">
        <v>7.2</v>
      </c>
      <c r="I64" s="43">
        <v>0.1</v>
      </c>
      <c r="J64" s="43">
        <v>75</v>
      </c>
      <c r="K64" s="44" t="s">
        <v>63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89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 t="s">
        <v>48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16.809999999999999</v>
      </c>
      <c r="H70" s="19">
        <f t="shared" ref="H70" si="31">SUM(H63:H69)</f>
        <v>19.850000000000001</v>
      </c>
      <c r="I70" s="19">
        <f t="shared" ref="I70" si="32">SUM(I63:I69)</f>
        <v>68.98</v>
      </c>
      <c r="J70" s="19">
        <f t="shared" ref="J70:L70" si="33">SUM(J63:J69)</f>
        <v>554.04499999999996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515</v>
      </c>
      <c r="G81" s="32">
        <f t="shared" ref="G81" si="38">G70+G80</f>
        <v>16.809999999999999</v>
      </c>
      <c r="H81" s="32">
        <f t="shared" ref="H81" si="39">H70+H80</f>
        <v>19.850000000000001</v>
      </c>
      <c r="I81" s="32">
        <f t="shared" ref="I81" si="40">I70+I80</f>
        <v>68.98</v>
      </c>
      <c r="J81" s="32">
        <f t="shared" ref="J81:L81" si="41">J70+J80</f>
        <v>554.04499999999996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150</v>
      </c>
      <c r="G82" s="40">
        <v>6.7</v>
      </c>
      <c r="H82" s="40">
        <v>10.6</v>
      </c>
      <c r="I82" s="40">
        <v>49.8</v>
      </c>
      <c r="J82" s="40">
        <v>321</v>
      </c>
      <c r="K82" s="41">
        <v>6793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97</v>
      </c>
      <c r="F83" s="43">
        <v>90</v>
      </c>
      <c r="G83" s="43">
        <v>12.51</v>
      </c>
      <c r="H83" s="43">
        <v>5.85</v>
      </c>
      <c r="I83" s="43">
        <v>3.6</v>
      </c>
      <c r="J83" s="43">
        <v>118.8</v>
      </c>
      <c r="K83" s="44">
        <v>5913</v>
      </c>
      <c r="L83" s="43">
        <v>47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207</v>
      </c>
      <c r="G84" s="43">
        <v>0.2</v>
      </c>
      <c r="H84" s="43">
        <v>0</v>
      </c>
      <c r="I84" s="43">
        <v>15.2</v>
      </c>
      <c r="J84" s="43">
        <v>60</v>
      </c>
      <c r="K84" s="44" t="s">
        <v>91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66</v>
      </c>
      <c r="F87" s="43">
        <v>15</v>
      </c>
      <c r="G87" s="43">
        <v>1.4999999999999999E-2</v>
      </c>
      <c r="H87" s="43">
        <v>0</v>
      </c>
      <c r="I87" s="43">
        <v>11.91</v>
      </c>
      <c r="J87" s="43">
        <v>48.15</v>
      </c>
      <c r="K87" s="44"/>
      <c r="L87" s="43">
        <v>4</v>
      </c>
    </row>
    <row r="88" spans="1:12" ht="15" x14ac:dyDescent="0.25">
      <c r="A88" s="23"/>
      <c r="B88" s="15"/>
      <c r="C88" s="11"/>
      <c r="D88" s="6"/>
      <c r="E88" s="42" t="s">
        <v>67</v>
      </c>
      <c r="F88" s="43">
        <v>60</v>
      </c>
      <c r="G88" s="43">
        <v>1.2</v>
      </c>
      <c r="H88" s="43">
        <v>0.2</v>
      </c>
      <c r="I88" s="43">
        <v>6.1</v>
      </c>
      <c r="J88" s="43">
        <v>31.3</v>
      </c>
      <c r="K88" s="44"/>
      <c r="L88" s="43">
        <v>10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</v>
      </c>
      <c r="G89" s="19">
        <f t="shared" ref="G89" si="42">SUM(G82:G88)</f>
        <v>23.785</v>
      </c>
      <c r="H89" s="19">
        <f t="shared" ref="H89" si="43">SUM(H82:H88)</f>
        <v>17.049999999999997</v>
      </c>
      <c r="I89" s="19">
        <f t="shared" ref="I89" si="44">SUM(I82:I88)</f>
        <v>105.92999999999998</v>
      </c>
      <c r="J89" s="19">
        <f t="shared" ref="J89:L89" si="45">SUM(J82:J88)</f>
        <v>673.24999999999989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</v>
      </c>
      <c r="G100" s="32">
        <f t="shared" ref="G100" si="50">G89+G99</f>
        <v>23.785</v>
      </c>
      <c r="H100" s="32">
        <f t="shared" ref="H100" si="51">H89+H99</f>
        <v>17.049999999999997</v>
      </c>
      <c r="I100" s="32">
        <f t="shared" ref="I100" si="52">I89+I99</f>
        <v>105.92999999999998</v>
      </c>
      <c r="J100" s="32">
        <f t="shared" ref="J100:L100" si="53">J89+J99</f>
        <v>673.24999999999989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6.1</v>
      </c>
      <c r="H101" s="40">
        <v>11.3</v>
      </c>
      <c r="I101" s="40">
        <v>43.4</v>
      </c>
      <c r="J101" s="40">
        <v>300</v>
      </c>
      <c r="K101" s="41" t="s">
        <v>69</v>
      </c>
      <c r="L101" s="40">
        <v>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3.4910000000000001</v>
      </c>
      <c r="H103" s="43">
        <v>2.79</v>
      </c>
      <c r="I103" s="43">
        <v>18.16</v>
      </c>
      <c r="J103" s="43">
        <v>112.86</v>
      </c>
      <c r="K103" s="44">
        <v>9593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48</v>
      </c>
      <c r="L105" s="43">
        <v>15</v>
      </c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10</v>
      </c>
      <c r="G106" s="43">
        <v>0.1</v>
      </c>
      <c r="H106" s="43">
        <v>7.2</v>
      </c>
      <c r="I106" s="43">
        <v>0.1</v>
      </c>
      <c r="J106" s="43">
        <v>75</v>
      </c>
      <c r="K106" s="44" t="s">
        <v>63</v>
      </c>
      <c r="L106" s="43">
        <v>15</v>
      </c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10</v>
      </c>
      <c r="G107" s="43">
        <v>3.8</v>
      </c>
      <c r="H107" s="43">
        <v>4</v>
      </c>
      <c r="I107" s="43">
        <v>0</v>
      </c>
      <c r="J107" s="43">
        <v>51</v>
      </c>
      <c r="K107" s="44">
        <v>423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16.260999999999999</v>
      </c>
      <c r="H108" s="19">
        <f t="shared" si="54"/>
        <v>25.990000000000002</v>
      </c>
      <c r="I108" s="19">
        <f t="shared" si="54"/>
        <v>85.949999999999989</v>
      </c>
      <c r="J108" s="19">
        <f t="shared" si="54"/>
        <v>656.36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16.260999999999999</v>
      </c>
      <c r="H119" s="32">
        <f t="shared" ref="H119" si="59">H108+H118</f>
        <v>25.990000000000002</v>
      </c>
      <c r="I119" s="32">
        <f t="shared" ref="I119" si="60">I108+I118</f>
        <v>85.949999999999989</v>
      </c>
      <c r="J119" s="32">
        <f t="shared" ref="J119:L119" si="61">J108+J118</f>
        <v>656.36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3.75</v>
      </c>
      <c r="H120" s="40">
        <v>6.15</v>
      </c>
      <c r="I120" s="40">
        <v>38.549999999999997</v>
      </c>
      <c r="J120" s="40">
        <v>228</v>
      </c>
      <c r="K120" s="41" t="s">
        <v>73</v>
      </c>
      <c r="L120" s="40">
        <v>20</v>
      </c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100</v>
      </c>
      <c r="G121" s="43">
        <v>10.6</v>
      </c>
      <c r="H121" s="43">
        <v>5.0999999999999996</v>
      </c>
      <c r="I121" s="43">
        <v>5.6</v>
      </c>
      <c r="J121" s="43">
        <v>112</v>
      </c>
      <c r="K121" s="44" t="s">
        <v>71</v>
      </c>
      <c r="L121" s="43">
        <v>33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 t="s">
        <v>89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2.2799999999999998</v>
      </c>
      <c r="H123" s="43">
        <v>0.84</v>
      </c>
      <c r="I123" s="43">
        <v>15.42</v>
      </c>
      <c r="J123" s="43">
        <v>78.36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74</v>
      </c>
      <c r="F125" s="43">
        <v>60</v>
      </c>
      <c r="G125" s="43">
        <v>0.85499999999999998</v>
      </c>
      <c r="H125" s="43">
        <v>4.0529999999999999</v>
      </c>
      <c r="I125" s="43">
        <v>5.016</v>
      </c>
      <c r="J125" s="43">
        <v>59.904000000000003</v>
      </c>
      <c r="K125" s="44" t="s">
        <v>75</v>
      </c>
      <c r="L125" s="43">
        <v>12</v>
      </c>
    </row>
    <row r="126" spans="1:12" ht="15" x14ac:dyDescent="0.25">
      <c r="A126" s="14"/>
      <c r="B126" s="15"/>
      <c r="C126" s="11"/>
      <c r="D126" s="6"/>
      <c r="E126" s="42" t="s">
        <v>76</v>
      </c>
      <c r="F126" s="43">
        <v>25</v>
      </c>
      <c r="G126" s="43">
        <v>0.97499999999999998</v>
      </c>
      <c r="H126" s="43">
        <v>7.65</v>
      </c>
      <c r="I126" s="43">
        <v>15.625</v>
      </c>
      <c r="J126" s="43">
        <v>135.5</v>
      </c>
      <c r="K126" s="44"/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18.66</v>
      </c>
      <c r="H127" s="19">
        <f t="shared" si="62"/>
        <v>23.792999999999999</v>
      </c>
      <c r="I127" s="19">
        <f t="shared" si="62"/>
        <v>95.210999999999999</v>
      </c>
      <c r="J127" s="19">
        <f t="shared" si="62"/>
        <v>671.76400000000001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565</v>
      </c>
      <c r="G138" s="32">
        <f t="shared" ref="G138" si="66">G127+G137</f>
        <v>18.66</v>
      </c>
      <c r="H138" s="32">
        <f t="shared" ref="H138" si="67">H127+H137</f>
        <v>23.792999999999999</v>
      </c>
      <c r="I138" s="32">
        <f t="shared" ref="I138" si="68">I127+I137</f>
        <v>95.210999999999999</v>
      </c>
      <c r="J138" s="32">
        <f t="shared" ref="J138:L138" si="69">J127+J137</f>
        <v>671.76400000000001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3.15</v>
      </c>
      <c r="H139" s="40">
        <v>6.75</v>
      </c>
      <c r="I139" s="40">
        <v>21.9</v>
      </c>
      <c r="J139" s="40">
        <v>163.5</v>
      </c>
      <c r="K139" s="41" t="s">
        <v>78</v>
      </c>
      <c r="L139" s="40">
        <v>18</v>
      </c>
    </row>
    <row r="140" spans="1:12" ht="15" x14ac:dyDescent="0.25">
      <c r="A140" s="23"/>
      <c r="B140" s="15"/>
      <c r="C140" s="11"/>
      <c r="D140" s="6"/>
      <c r="E140" s="42" t="s">
        <v>98</v>
      </c>
      <c r="F140" s="43">
        <v>100</v>
      </c>
      <c r="G140" s="43">
        <v>13.6</v>
      </c>
      <c r="H140" s="43">
        <v>10.5</v>
      </c>
      <c r="I140" s="43">
        <v>3.8</v>
      </c>
      <c r="J140" s="43">
        <v>164</v>
      </c>
      <c r="K140" s="44">
        <v>5823</v>
      </c>
      <c r="L140" s="43">
        <v>41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89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20</v>
      </c>
      <c r="G144" s="43">
        <v>0.1</v>
      </c>
      <c r="H144" s="43">
        <v>0</v>
      </c>
      <c r="I144" s="43">
        <v>16</v>
      </c>
      <c r="J144" s="43">
        <v>64.8</v>
      </c>
      <c r="K144" s="44"/>
      <c r="L144" s="43">
        <v>4</v>
      </c>
    </row>
    <row r="145" spans="1:12" ht="15" x14ac:dyDescent="0.25">
      <c r="A145" s="23"/>
      <c r="B145" s="15"/>
      <c r="C145" s="11"/>
      <c r="D145" s="6"/>
      <c r="E145" s="42" t="s">
        <v>80</v>
      </c>
      <c r="F145" s="43">
        <v>60</v>
      </c>
      <c r="G145" s="43">
        <v>0.78</v>
      </c>
      <c r="H145" s="43">
        <v>3</v>
      </c>
      <c r="I145" s="43">
        <v>4.8</v>
      </c>
      <c r="J145" s="43">
        <v>50.4</v>
      </c>
      <c r="K145" s="44" t="s">
        <v>58</v>
      </c>
      <c r="L145" s="43">
        <v>12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20.200000000000003</v>
      </c>
      <c r="H146" s="19">
        <f t="shared" si="70"/>
        <v>20.55</v>
      </c>
      <c r="I146" s="19">
        <f t="shared" si="70"/>
        <v>75.989999999999995</v>
      </c>
      <c r="J146" s="19">
        <f t="shared" si="70"/>
        <v>571.19999999999993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20.200000000000003</v>
      </c>
      <c r="H157" s="32">
        <f t="shared" ref="H157" si="75">H146+H156</f>
        <v>20.55</v>
      </c>
      <c r="I157" s="32">
        <f t="shared" ref="I157" si="76">I146+I156</f>
        <v>75.989999999999995</v>
      </c>
      <c r="J157" s="32">
        <f t="shared" ref="J157:L157" si="77">J146+J156</f>
        <v>571.19999999999993</v>
      </c>
      <c r="K157" s="32"/>
      <c r="L157" s="32">
        <f t="shared" si="77"/>
        <v>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82</v>
      </c>
      <c r="F158" s="40">
        <v>150</v>
      </c>
      <c r="G158" s="40">
        <v>5.38</v>
      </c>
      <c r="H158" s="40">
        <v>6.28</v>
      </c>
      <c r="I158" s="40">
        <v>36.479999999999997</v>
      </c>
      <c r="J158" s="40">
        <v>224.28</v>
      </c>
      <c r="K158" s="41" t="s">
        <v>92</v>
      </c>
      <c r="L158" s="40">
        <v>15</v>
      </c>
    </row>
    <row r="159" spans="1:12" ht="25.5" x14ac:dyDescent="0.25">
      <c r="A159" s="23"/>
      <c r="B159" s="15"/>
      <c r="C159" s="11"/>
      <c r="D159" s="6"/>
      <c r="E159" s="42" t="s">
        <v>81</v>
      </c>
      <c r="F159" s="43">
        <v>100</v>
      </c>
      <c r="G159" s="43">
        <v>12.92</v>
      </c>
      <c r="H159" s="43">
        <v>9.59</v>
      </c>
      <c r="I159" s="43">
        <v>13.28</v>
      </c>
      <c r="J159" s="43">
        <v>161.40700000000001</v>
      </c>
      <c r="K159" s="44" t="s">
        <v>93</v>
      </c>
      <c r="L159" s="43">
        <v>38</v>
      </c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207</v>
      </c>
      <c r="G160" s="43">
        <v>0.2</v>
      </c>
      <c r="H160" s="43">
        <v>0</v>
      </c>
      <c r="I160" s="43">
        <v>15.2</v>
      </c>
      <c r="J160" s="43">
        <v>60</v>
      </c>
      <c r="K160" s="44" t="s">
        <v>89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 t="s">
        <v>48</v>
      </c>
      <c r="L162" s="43">
        <v>10</v>
      </c>
    </row>
    <row r="163" spans="1:12" ht="15" x14ac:dyDescent="0.25">
      <c r="A163" s="23"/>
      <c r="B163" s="15"/>
      <c r="C163" s="11"/>
      <c r="D163" s="6"/>
      <c r="E163" s="42" t="s">
        <v>84</v>
      </c>
      <c r="F163" s="43">
        <v>60</v>
      </c>
      <c r="G163" s="43">
        <v>1.1399999999999999</v>
      </c>
      <c r="H163" s="43">
        <v>5.34</v>
      </c>
      <c r="I163" s="43">
        <v>4.62</v>
      </c>
      <c r="J163" s="43">
        <v>71.400000000000006</v>
      </c>
      <c r="K163" s="44"/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647</v>
      </c>
      <c r="G165" s="19">
        <f t="shared" ref="G165:J165" si="78">SUM(G158:G164)</f>
        <v>22.810000000000002</v>
      </c>
      <c r="H165" s="19">
        <f t="shared" si="78"/>
        <v>21.71</v>
      </c>
      <c r="I165" s="19">
        <f t="shared" si="78"/>
        <v>91.57</v>
      </c>
      <c r="J165" s="19">
        <f t="shared" si="78"/>
        <v>625.58699999999999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647</v>
      </c>
      <c r="G176" s="32">
        <f t="shared" ref="G176" si="82">G165+G175</f>
        <v>22.810000000000002</v>
      </c>
      <c r="H176" s="32">
        <f t="shared" ref="H176" si="83">H165+H175</f>
        <v>21.71</v>
      </c>
      <c r="I176" s="32">
        <f t="shared" ref="I176" si="84">I165+I175</f>
        <v>91.57</v>
      </c>
      <c r="J176" s="32">
        <f t="shared" ref="J176:L176" si="85">J165+J175</f>
        <v>625.58699999999999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6.75</v>
      </c>
      <c r="H177" s="40">
        <v>9.49</v>
      </c>
      <c r="I177" s="40">
        <v>39.381999999999998</v>
      </c>
      <c r="J177" s="40">
        <v>256.91000000000003</v>
      </c>
      <c r="K177" s="41" t="s">
        <v>86</v>
      </c>
      <c r="L177" s="40">
        <v>50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89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43">
        <v>10</v>
      </c>
    </row>
    <row r="182" spans="1:12" ht="15" x14ac:dyDescent="0.25">
      <c r="A182" s="23"/>
      <c r="B182" s="15"/>
      <c r="C182" s="11"/>
      <c r="D182" s="6"/>
      <c r="E182" s="42" t="s">
        <v>99</v>
      </c>
      <c r="F182" s="43">
        <v>65</v>
      </c>
      <c r="G182" s="43">
        <v>4.87</v>
      </c>
      <c r="H182" s="43">
        <v>8.58</v>
      </c>
      <c r="I182" s="43">
        <v>39.58</v>
      </c>
      <c r="J182" s="43">
        <v>256.10000000000002</v>
      </c>
      <c r="K182" s="44" t="s">
        <v>88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14.59</v>
      </c>
      <c r="H184" s="19">
        <f t="shared" si="86"/>
        <v>18.770000000000003</v>
      </c>
      <c r="I184" s="19">
        <f t="shared" si="86"/>
        <v>118.252</v>
      </c>
      <c r="J184" s="19">
        <f t="shared" si="86"/>
        <v>688.51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605</v>
      </c>
      <c r="G195" s="32">
        <f t="shared" ref="G195" si="90">G184+G194</f>
        <v>14.59</v>
      </c>
      <c r="H195" s="32">
        <f t="shared" ref="H195" si="91">H184+H194</f>
        <v>18.770000000000003</v>
      </c>
      <c r="I195" s="32">
        <f t="shared" ref="I195" si="92">I184+I194</f>
        <v>118.252</v>
      </c>
      <c r="J195" s="32">
        <f t="shared" ref="J195:L195" si="93">J184+J194</f>
        <v>688.51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18.567600000000002</v>
      </c>
      <c r="H196" s="34">
        <f t="shared" si="94"/>
        <v>20.649000000000004</v>
      </c>
      <c r="I196" s="34">
        <f t="shared" si="94"/>
        <v>88.830999999999989</v>
      </c>
      <c r="J196" s="34">
        <f t="shared" si="94"/>
        <v>620.02459999999996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2024-12-23T07:53:27Z</dcterms:modified>
</cp:coreProperties>
</file>