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90" windowHeight="7755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I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G196" i="1"/>
  <c r="F196" i="1"/>
  <c r="I196" i="1"/>
</calcChain>
</file>

<file path=xl/sharedStrings.xml><?xml version="1.0" encoding="utf-8"?>
<sst xmlns="http://schemas.openxmlformats.org/spreadsheetml/2006/main" count="263" uniqueCount="96">
  <si>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</si>
  <si>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</si>
  <si>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</si>
  <si>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</si>
  <si>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</si>
  <si>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</si>
  <si>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</si>
  <si>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</si>
  <si>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</si>
  <si>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</si>
  <si>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</si>
  <si>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</si>
  <si>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</si>
  <si>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</si>
  <si>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</si>
  <si>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</si>
  <si>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</si>
  <si>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</si>
  <si>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</si>
  <si>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</si>
  <si>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</si>
  <si>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</si>
  <si>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</si>
  <si>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</si>
  <si>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</si>
  <si>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</si>
  <si>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</si>
  <si>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</si>
  <si>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</si>
  <si>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</si>
  <si>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</si>
  <si>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</si>
  <si>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</si>
  <si>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</si>
  <si>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</si>
  <si>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</si>
  <si>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</si>
  <si>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</si>
  <si>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</si>
  <si>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МБОУ: Морозовская ООШ</t>
  </si>
  <si>
    <t>ИП Сидоренко С.А.</t>
  </si>
  <si>
    <t>Сидоренко С.А.</t>
  </si>
  <si>
    <t>Каша жидкая молочная из пшеничной крупы</t>
  </si>
  <si>
    <t>182М</t>
  </si>
  <si>
    <t>Сыр (порциями)</t>
  </si>
  <si>
    <t xml:space="preserve">Какао с молоком </t>
  </si>
  <si>
    <t>Хлеб пшеничный</t>
  </si>
  <si>
    <t>Фрукты свежие (яблоки)</t>
  </si>
  <si>
    <t>338М</t>
  </si>
  <si>
    <t xml:space="preserve">Омлет с сыром </t>
  </si>
  <si>
    <t>Зеленый горошек консервированный</t>
  </si>
  <si>
    <t xml:space="preserve">Чай с сахаром </t>
  </si>
  <si>
    <t xml:space="preserve">Хлеб йодированный </t>
  </si>
  <si>
    <t>Фрукты свежие (бананы)</t>
  </si>
  <si>
    <t xml:space="preserve">Шницель из говядины со сметанным соусом </t>
  </si>
  <si>
    <t>203Л</t>
  </si>
  <si>
    <t xml:space="preserve">Чай с лимоном </t>
  </si>
  <si>
    <t>Запеканка из творога с молоком сгущенным</t>
  </si>
  <si>
    <t>366Л</t>
  </si>
  <si>
    <t>Масло (порциями)</t>
  </si>
  <si>
    <t>96Л</t>
  </si>
  <si>
    <t>Хлеб йодированный</t>
  </si>
  <si>
    <t>Фрукты свежие (мандарины)</t>
  </si>
  <si>
    <t>Мармелад</t>
  </si>
  <si>
    <t>Каша жидкая молочная из овсяной крупы</t>
  </si>
  <si>
    <t>181М</t>
  </si>
  <si>
    <t xml:space="preserve">Рыба тушеная в томате с овощами </t>
  </si>
  <si>
    <t>374Л</t>
  </si>
  <si>
    <t xml:space="preserve">Рис отварной </t>
  </si>
  <si>
    <t>682Л</t>
  </si>
  <si>
    <t>Салат из свеклы отварной</t>
  </si>
  <si>
    <t>52М</t>
  </si>
  <si>
    <t xml:space="preserve">Пюре картофельное </t>
  </si>
  <si>
    <t>520Л</t>
  </si>
  <si>
    <t xml:space="preserve">Печенье </t>
  </si>
  <si>
    <t>Котлеты рубленные из птицы со сметанным соусом</t>
  </si>
  <si>
    <t>Макаронные изделия отварные</t>
  </si>
  <si>
    <t>Чай с лимоном</t>
  </si>
  <si>
    <t>Икра кабачковая</t>
  </si>
  <si>
    <t>Каша молочная "Дружба"</t>
  </si>
  <si>
    <t>124МА</t>
  </si>
  <si>
    <t>Чай с сахаром</t>
  </si>
  <si>
    <t>769Л</t>
  </si>
  <si>
    <t>9423;9433</t>
  </si>
  <si>
    <t>340Л;342Л</t>
  </si>
  <si>
    <t>9423;9443</t>
  </si>
  <si>
    <t>202М;203М</t>
  </si>
  <si>
    <t>498Л;600Л</t>
  </si>
  <si>
    <t xml:space="preserve">Картофель отварной </t>
  </si>
  <si>
    <t>6083;600Л</t>
  </si>
  <si>
    <t xml:space="preserve">Кашагречневая рассыпчатая </t>
  </si>
  <si>
    <t xml:space="preserve">Гуляш </t>
  </si>
  <si>
    <t>Печень по-строгоновски</t>
  </si>
  <si>
    <t>Булочка домашняя</t>
  </si>
  <si>
    <t xml:space="preserve">Салат из квашенной капусты </t>
  </si>
  <si>
    <t>45Л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</si>
</sst>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5" sqref="N8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7.4</v>
      </c>
      <c r="H6" s="40">
        <v>11.5</v>
      </c>
      <c r="I6" s="40">
        <v>48.3</v>
      </c>
      <c r="J6" s="40">
        <v>326</v>
      </c>
      <c r="K6" s="41" t="s">
        <v>43</v>
      </c>
      <c r="L6" s="40">
        <v>29.2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</v>
      </c>
      <c r="G7" s="43">
        <v>3.8</v>
      </c>
      <c r="H7" s="43">
        <v>4</v>
      </c>
      <c r="I7" s="43">
        <v>0</v>
      </c>
      <c r="J7" s="43">
        <v>51</v>
      </c>
      <c r="K7" s="44">
        <v>423</v>
      </c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3.76</v>
      </c>
      <c r="H8" s="43">
        <v>3.2</v>
      </c>
      <c r="I8" s="43">
        <v>26.74</v>
      </c>
      <c r="J8" s="43">
        <v>150.80000000000001</v>
      </c>
      <c r="K8" s="44">
        <v>9593</v>
      </c>
      <c r="L8" s="43">
        <v>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48</v>
      </c>
      <c r="L10" s="43">
        <v>15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73.2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17.729999999999997</v>
      </c>
      <c r="H24" s="32">
        <f t="shared" si="4"/>
        <v>19.399999999999999</v>
      </c>
      <c r="I24" s="32">
        <f t="shared" si="4"/>
        <v>99.329999999999984</v>
      </c>
      <c r="J24" s="32">
        <f t="shared" si="4"/>
        <v>645.29999999999995</v>
      </c>
      <c r="K24" s="32"/>
      <c r="L24" s="32">
        <f t="shared" ref="L24" si="5">L13+L23</f>
        <v>73.2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9.93</v>
      </c>
      <c r="H25" s="40">
        <v>13.317</v>
      </c>
      <c r="I25" s="40">
        <v>17.477</v>
      </c>
      <c r="J25" s="40">
        <v>229.8</v>
      </c>
      <c r="K25" s="41" t="s">
        <v>84</v>
      </c>
      <c r="L25" s="40">
        <v>49.2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20</v>
      </c>
      <c r="G26" s="43">
        <v>0.62</v>
      </c>
      <c r="H26" s="43">
        <v>0.04</v>
      </c>
      <c r="I26" s="43">
        <v>1.3</v>
      </c>
      <c r="J26" s="43">
        <v>8</v>
      </c>
      <c r="K26" s="44"/>
      <c r="L26" s="43">
        <v>4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83</v>
      </c>
      <c r="L27" s="43">
        <v>2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3.04</v>
      </c>
      <c r="H28" s="43">
        <v>1.1200000000000001</v>
      </c>
      <c r="I28" s="43">
        <v>20.56</v>
      </c>
      <c r="J28" s="43">
        <v>104.48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48</v>
      </c>
      <c r="L29" s="43">
        <v>15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15.29</v>
      </c>
      <c r="H32" s="19">
        <f t="shared" ref="H32" si="7">SUM(H25:H31)</f>
        <v>14.977</v>
      </c>
      <c r="I32" s="19">
        <f t="shared" ref="I32" si="8">SUM(I25:I31)</f>
        <v>75.337000000000003</v>
      </c>
      <c r="J32" s="19">
        <f t="shared" ref="J32:L32" si="9">SUM(J25:J31)</f>
        <v>496.28000000000003</v>
      </c>
      <c r="K32" s="25"/>
      <c r="L32" s="19">
        <f t="shared" si="9"/>
        <v>73.2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15.29</v>
      </c>
      <c r="H43" s="32">
        <f t="shared" ref="H43" si="15">H32+H42</f>
        <v>14.977</v>
      </c>
      <c r="I43" s="32">
        <f t="shared" ref="I43" si="16">I32+I42</f>
        <v>75.337000000000003</v>
      </c>
      <c r="J43" s="32">
        <f t="shared" ref="J43:L43" si="17">J32+J42</f>
        <v>496.28000000000003</v>
      </c>
      <c r="K43" s="32"/>
      <c r="L43" s="32">
        <f t="shared" si="17"/>
        <v>73.2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150</v>
      </c>
      <c r="G44" s="40">
        <v>3</v>
      </c>
      <c r="H44" s="40">
        <v>7.65</v>
      </c>
      <c r="I44" s="40">
        <v>23.85</v>
      </c>
      <c r="J44" s="40">
        <v>181.5</v>
      </c>
      <c r="K44" s="41" t="s">
        <v>55</v>
      </c>
      <c r="L44" s="40">
        <v>15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9.25</v>
      </c>
      <c r="H45" s="43">
        <v>9.25</v>
      </c>
      <c r="I45" s="43">
        <v>13.38</v>
      </c>
      <c r="J45" s="43">
        <v>173.75</v>
      </c>
      <c r="K45" s="44" t="s">
        <v>89</v>
      </c>
      <c r="L45" s="43">
        <v>39.200000000000003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85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94</v>
      </c>
      <c r="F49" s="43">
        <v>60</v>
      </c>
      <c r="G49" s="43">
        <v>0.78</v>
      </c>
      <c r="H49" s="43">
        <v>3</v>
      </c>
      <c r="I49" s="43">
        <v>4.8</v>
      </c>
      <c r="J49" s="43">
        <v>50.4</v>
      </c>
      <c r="K49" s="44" t="s">
        <v>95</v>
      </c>
      <c r="L49" s="43">
        <v>12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15.700000000000001</v>
      </c>
      <c r="H51" s="19">
        <f t="shared" ref="H51" si="19">SUM(H44:H50)</f>
        <v>20.2</v>
      </c>
      <c r="I51" s="19">
        <f t="shared" ref="I51" si="20">SUM(I44:I50)</f>
        <v>71.72</v>
      </c>
      <c r="J51" s="19">
        <f t="shared" ref="J51:L51" si="21">SUM(J44:J50)</f>
        <v>536.15</v>
      </c>
      <c r="K51" s="25"/>
      <c r="L51" s="19">
        <f t="shared" si="21"/>
        <v>73.2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547</v>
      </c>
      <c r="G62" s="32">
        <f t="shared" ref="G62" si="26">G51+G61</f>
        <v>15.700000000000001</v>
      </c>
      <c r="H62" s="32">
        <f t="shared" ref="H62" si="27">H51+H61</f>
        <v>20.2</v>
      </c>
      <c r="I62" s="32">
        <f t="shared" ref="I62" si="28">I51+I61</f>
        <v>71.72</v>
      </c>
      <c r="J62" s="32">
        <f t="shared" ref="J62:L62" si="29">J51+J61</f>
        <v>536.15</v>
      </c>
      <c r="K62" s="32"/>
      <c r="L62" s="32">
        <f t="shared" si="29"/>
        <v>73.2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165</v>
      </c>
      <c r="G63" s="40">
        <v>12.67</v>
      </c>
      <c r="H63" s="40">
        <v>11.33</v>
      </c>
      <c r="I63" s="40">
        <v>25.82</v>
      </c>
      <c r="J63" s="40">
        <v>278.565</v>
      </c>
      <c r="K63" s="41" t="s">
        <v>58</v>
      </c>
      <c r="L63" s="40">
        <v>53.2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 t="s">
        <v>83</v>
      </c>
      <c r="L65" s="43">
        <v>2</v>
      </c>
    </row>
    <row r="66" spans="1:12" ht="15" x14ac:dyDescent="0.25">
      <c r="A66" s="23"/>
      <c r="B66" s="15"/>
      <c r="C66" s="11"/>
      <c r="D66" s="7" t="s">
        <v>23</v>
      </c>
      <c r="E66" s="42" t="s">
        <v>61</v>
      </c>
      <c r="F66" s="43">
        <v>40</v>
      </c>
      <c r="G66" s="43">
        <v>3.04</v>
      </c>
      <c r="H66" s="43">
        <v>1.1200000000000001</v>
      </c>
      <c r="I66" s="43">
        <v>20.56</v>
      </c>
      <c r="J66" s="43">
        <v>104.48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0.8</v>
      </c>
      <c r="H67" s="43">
        <v>0.2</v>
      </c>
      <c r="I67" s="43">
        <v>7.5</v>
      </c>
      <c r="J67" s="43">
        <v>38</v>
      </c>
      <c r="K67" s="44" t="s">
        <v>48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73.2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16.71</v>
      </c>
      <c r="H81" s="32">
        <f t="shared" ref="H81" si="39">H70+H80</f>
        <v>12.649999999999999</v>
      </c>
      <c r="I81" s="32">
        <f t="shared" ref="I81" si="40">I70+I80</f>
        <v>68.88</v>
      </c>
      <c r="J81" s="32">
        <f t="shared" ref="J81:L81" si="41">J70+J80</f>
        <v>479.04500000000002</v>
      </c>
      <c r="K81" s="32"/>
      <c r="L81" s="32">
        <f t="shared" si="41"/>
        <v>73.2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6.7</v>
      </c>
      <c r="H82" s="40">
        <v>10.6</v>
      </c>
      <c r="I82" s="40">
        <v>49.8</v>
      </c>
      <c r="J82" s="40">
        <v>321</v>
      </c>
      <c r="K82" s="41">
        <v>6793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91</v>
      </c>
      <c r="F83" s="43">
        <v>90</v>
      </c>
      <c r="G83" s="43">
        <v>12.51</v>
      </c>
      <c r="H83" s="43">
        <v>5.85</v>
      </c>
      <c r="I83" s="43">
        <v>3.6</v>
      </c>
      <c r="J83" s="43">
        <v>118.8</v>
      </c>
      <c r="K83" s="44">
        <v>5913</v>
      </c>
      <c r="L83" s="43">
        <v>50.2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207</v>
      </c>
      <c r="G84" s="43">
        <v>0.2</v>
      </c>
      <c r="H84" s="43">
        <v>0</v>
      </c>
      <c r="I84" s="43">
        <v>15.2</v>
      </c>
      <c r="J84" s="43">
        <v>60</v>
      </c>
      <c r="K84" s="44" t="s">
        <v>85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63</v>
      </c>
      <c r="F87" s="43">
        <v>15</v>
      </c>
      <c r="G87" s="43">
        <v>1.4999999999999999E-2</v>
      </c>
      <c r="H87" s="43">
        <v>0</v>
      </c>
      <c r="I87" s="43">
        <v>11.91</v>
      </c>
      <c r="J87" s="43">
        <v>48.15</v>
      </c>
      <c r="K87" s="44"/>
      <c r="L87" s="43">
        <v>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641.94999999999993</v>
      </c>
      <c r="K89" s="25"/>
      <c r="L89" s="19">
        <f t="shared" si="45"/>
        <v>73.2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502</v>
      </c>
      <c r="G100" s="32">
        <f t="shared" ref="G100" si="50">G89+G99</f>
        <v>22.585000000000001</v>
      </c>
      <c r="H100" s="32">
        <f t="shared" ref="H100" si="51">H89+H99</f>
        <v>16.849999999999998</v>
      </c>
      <c r="I100" s="32">
        <f t="shared" ref="I100" si="52">I89+I99</f>
        <v>99.829999999999984</v>
      </c>
      <c r="J100" s="32">
        <f t="shared" ref="J100:L100" si="53">J89+J99</f>
        <v>641.94999999999993</v>
      </c>
      <c r="K100" s="32"/>
      <c r="L100" s="32">
        <f t="shared" si="53"/>
        <v>73.2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64</v>
      </c>
      <c r="F101" s="40">
        <v>200</v>
      </c>
      <c r="G101" s="40">
        <v>6.1</v>
      </c>
      <c r="H101" s="40">
        <v>11.3</v>
      </c>
      <c r="I101" s="40">
        <v>43.4</v>
      </c>
      <c r="J101" s="40">
        <v>300</v>
      </c>
      <c r="K101" s="41" t="s">
        <v>65</v>
      </c>
      <c r="L101" s="40">
        <v>34.200000000000003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3.4910000000000001</v>
      </c>
      <c r="H103" s="43">
        <v>2.79</v>
      </c>
      <c r="I103" s="43">
        <v>18.16</v>
      </c>
      <c r="J103" s="43">
        <v>112.86</v>
      </c>
      <c r="K103" s="44">
        <v>9593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48</v>
      </c>
      <c r="L105" s="43">
        <v>15</v>
      </c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10</v>
      </c>
      <c r="G106" s="43">
        <v>0.1</v>
      </c>
      <c r="H106" s="43">
        <v>7.2</v>
      </c>
      <c r="I106" s="43">
        <v>0.1</v>
      </c>
      <c r="J106" s="43">
        <v>75</v>
      </c>
      <c r="K106" s="44" t="s">
        <v>60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12.460999999999999</v>
      </c>
      <c r="H108" s="19">
        <f t="shared" si="54"/>
        <v>21.990000000000002</v>
      </c>
      <c r="I108" s="19">
        <f t="shared" si="54"/>
        <v>85.949999999999989</v>
      </c>
      <c r="J108" s="19">
        <f t="shared" si="54"/>
        <v>605.36</v>
      </c>
      <c r="K108" s="25"/>
      <c r="L108" s="19">
        <f t="shared" ref="L108" si="55">SUM(L101:L107)</f>
        <v>73.2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12.460999999999999</v>
      </c>
      <c r="H119" s="32">
        <f t="shared" ref="H119" si="59">H108+H118</f>
        <v>21.990000000000002</v>
      </c>
      <c r="I119" s="32">
        <f t="shared" ref="I119" si="60">I108+I118</f>
        <v>85.949999999999989</v>
      </c>
      <c r="J119" s="32">
        <f t="shared" ref="J119:L119" si="61">J108+J118</f>
        <v>605.36</v>
      </c>
      <c r="K119" s="32"/>
      <c r="L119" s="32">
        <f t="shared" si="61"/>
        <v>73.2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3.75</v>
      </c>
      <c r="H120" s="40">
        <v>6.15</v>
      </c>
      <c r="I120" s="40">
        <v>38.549999999999997</v>
      </c>
      <c r="J120" s="40">
        <v>228</v>
      </c>
      <c r="K120" s="41" t="s">
        <v>69</v>
      </c>
      <c r="L120" s="40">
        <v>15.5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100</v>
      </c>
      <c r="G121" s="43">
        <v>10.6</v>
      </c>
      <c r="H121" s="43">
        <v>5.0999999999999996</v>
      </c>
      <c r="I121" s="43">
        <v>5.6</v>
      </c>
      <c r="J121" s="43">
        <v>112</v>
      </c>
      <c r="K121" s="44" t="s">
        <v>67</v>
      </c>
      <c r="L121" s="43">
        <v>40.700000000000003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 t="s">
        <v>83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2.2799999999999998</v>
      </c>
      <c r="H123" s="43">
        <v>0.84</v>
      </c>
      <c r="I123" s="43">
        <v>15.42</v>
      </c>
      <c r="J123" s="43">
        <v>78.36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70</v>
      </c>
      <c r="F125" s="43">
        <v>60</v>
      </c>
      <c r="G125" s="43">
        <v>0.85499999999999998</v>
      </c>
      <c r="H125" s="43">
        <v>4.0529999999999999</v>
      </c>
      <c r="I125" s="43">
        <v>5.016</v>
      </c>
      <c r="J125" s="43">
        <v>59.904000000000003</v>
      </c>
      <c r="K125" s="44" t="s">
        <v>71</v>
      </c>
      <c r="L125" s="43">
        <v>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17.684999999999999</v>
      </c>
      <c r="H127" s="19">
        <f t="shared" si="62"/>
        <v>16.143000000000001</v>
      </c>
      <c r="I127" s="19">
        <f t="shared" si="62"/>
        <v>79.585999999999999</v>
      </c>
      <c r="J127" s="19">
        <f t="shared" si="62"/>
        <v>536.26400000000001</v>
      </c>
      <c r="K127" s="25"/>
      <c r="L127" s="19">
        <f t="shared" ref="L127" si="63">SUM(L120:L126)</f>
        <v>73.2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17.684999999999999</v>
      </c>
      <c r="H138" s="32">
        <f t="shared" ref="H138" si="67">H127+H137</f>
        <v>16.143000000000001</v>
      </c>
      <c r="I138" s="32">
        <f t="shared" ref="I138" si="68">I127+I137</f>
        <v>79.585999999999999</v>
      </c>
      <c r="J138" s="32">
        <f t="shared" ref="J138:L138" si="69">J127+J137</f>
        <v>536.26400000000001</v>
      </c>
      <c r="K138" s="32"/>
      <c r="L138" s="32">
        <f t="shared" si="69"/>
        <v>73.2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150</v>
      </c>
      <c r="G139" s="40">
        <v>3.15</v>
      </c>
      <c r="H139" s="40">
        <v>6.75</v>
      </c>
      <c r="I139" s="40">
        <v>21.9</v>
      </c>
      <c r="J139" s="40">
        <v>163.5</v>
      </c>
      <c r="K139" s="41" t="s">
        <v>73</v>
      </c>
      <c r="L139" s="40">
        <v>18</v>
      </c>
    </row>
    <row r="140" spans="1:12" ht="15" x14ac:dyDescent="0.25">
      <c r="A140" s="23"/>
      <c r="B140" s="15"/>
      <c r="C140" s="11"/>
      <c r="D140" s="6"/>
      <c r="E140" s="42" t="s">
        <v>92</v>
      </c>
      <c r="F140" s="43">
        <v>100</v>
      </c>
      <c r="G140" s="43">
        <v>13.6</v>
      </c>
      <c r="H140" s="43">
        <v>10.5</v>
      </c>
      <c r="I140" s="43">
        <v>3.8</v>
      </c>
      <c r="J140" s="43">
        <v>164</v>
      </c>
      <c r="K140" s="44">
        <v>5823</v>
      </c>
      <c r="L140" s="43">
        <v>46.2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83</v>
      </c>
      <c r="L141" s="43">
        <v>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74</v>
      </c>
      <c r="F144" s="43">
        <v>20</v>
      </c>
      <c r="G144" s="43">
        <v>0.1</v>
      </c>
      <c r="H144" s="43">
        <v>0</v>
      </c>
      <c r="I144" s="43">
        <v>16</v>
      </c>
      <c r="J144" s="43">
        <v>64.8</v>
      </c>
      <c r="K144" s="44"/>
      <c r="L144" s="43">
        <v>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19.420000000000002</v>
      </c>
      <c r="H146" s="19">
        <f t="shared" si="70"/>
        <v>17.55</v>
      </c>
      <c r="I146" s="19">
        <f t="shared" si="70"/>
        <v>71.19</v>
      </c>
      <c r="J146" s="19">
        <f t="shared" si="70"/>
        <v>520.79999999999995</v>
      </c>
      <c r="K146" s="25"/>
      <c r="L146" s="19">
        <f t="shared" ref="L146" si="71">SUM(L139:L145)</f>
        <v>73.2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4">G146+G156</f>
        <v>19.420000000000002</v>
      </c>
      <c r="H157" s="32">
        <f t="shared" ref="H157" si="75">H146+H156</f>
        <v>17.55</v>
      </c>
      <c r="I157" s="32">
        <f t="shared" ref="I157" si="76">I146+I156</f>
        <v>71.19</v>
      </c>
      <c r="J157" s="32">
        <f t="shared" ref="J157:L157" si="77">J146+J156</f>
        <v>520.79999999999995</v>
      </c>
      <c r="K157" s="32"/>
      <c r="L157" s="32">
        <f t="shared" si="77"/>
        <v>73.2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76</v>
      </c>
      <c r="F158" s="40">
        <v>150</v>
      </c>
      <c r="G158" s="40">
        <v>5.38</v>
      </c>
      <c r="H158" s="40">
        <v>6.28</v>
      </c>
      <c r="I158" s="40">
        <v>36.479999999999997</v>
      </c>
      <c r="J158" s="40">
        <v>224.28</v>
      </c>
      <c r="K158" s="41" t="s">
        <v>86</v>
      </c>
      <c r="L158" s="40">
        <v>15</v>
      </c>
    </row>
    <row r="159" spans="1:12" ht="25.5" x14ac:dyDescent="0.25">
      <c r="A159" s="23"/>
      <c r="B159" s="15"/>
      <c r="C159" s="11"/>
      <c r="D159" s="6"/>
      <c r="E159" s="42" t="s">
        <v>75</v>
      </c>
      <c r="F159" s="43">
        <v>100</v>
      </c>
      <c r="G159" s="43">
        <v>12.92</v>
      </c>
      <c r="H159" s="43">
        <v>9.59</v>
      </c>
      <c r="I159" s="43">
        <v>13.28</v>
      </c>
      <c r="J159" s="43">
        <v>161.40700000000001</v>
      </c>
      <c r="K159" s="44" t="s">
        <v>87</v>
      </c>
      <c r="L159" s="43">
        <v>41.2</v>
      </c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207</v>
      </c>
      <c r="G160" s="43">
        <v>0.2</v>
      </c>
      <c r="H160" s="43">
        <v>0</v>
      </c>
      <c r="I160" s="43">
        <v>15.2</v>
      </c>
      <c r="J160" s="43">
        <v>60</v>
      </c>
      <c r="K160" s="44" t="s">
        <v>83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78</v>
      </c>
      <c r="F163" s="43">
        <v>60</v>
      </c>
      <c r="G163" s="43">
        <v>1.1399999999999999</v>
      </c>
      <c r="H163" s="43">
        <v>5.34</v>
      </c>
      <c r="I163" s="43">
        <v>4.62</v>
      </c>
      <c r="J163" s="43">
        <v>71.400000000000006</v>
      </c>
      <c r="K163" s="44"/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</v>
      </c>
      <c r="G165" s="19">
        <f t="shared" ref="G165:J165" si="78">SUM(G158:G164)</f>
        <v>22.01</v>
      </c>
      <c r="H165" s="19">
        <f t="shared" si="78"/>
        <v>21.51</v>
      </c>
      <c r="I165" s="19">
        <f t="shared" si="78"/>
        <v>84.07</v>
      </c>
      <c r="J165" s="19">
        <f t="shared" si="78"/>
        <v>587.58699999999999</v>
      </c>
      <c r="K165" s="25"/>
      <c r="L165" s="19">
        <f t="shared" ref="L165" si="79">SUM(L158:L164)</f>
        <v>73.2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</v>
      </c>
      <c r="G176" s="32">
        <f t="shared" ref="G176" si="82">G165+G175</f>
        <v>22.01</v>
      </c>
      <c r="H176" s="32">
        <f t="shared" ref="H176" si="83">H165+H175</f>
        <v>21.51</v>
      </c>
      <c r="I176" s="32">
        <f t="shared" ref="I176" si="84">I165+I175</f>
        <v>84.07</v>
      </c>
      <c r="J176" s="32">
        <f t="shared" ref="J176:L176" si="85">J165+J175</f>
        <v>587.58699999999999</v>
      </c>
      <c r="K176" s="32"/>
      <c r="L176" s="32">
        <f t="shared" si="85"/>
        <v>73.2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6.75</v>
      </c>
      <c r="H177" s="40">
        <v>9.49</v>
      </c>
      <c r="I177" s="40">
        <v>39.381999999999998</v>
      </c>
      <c r="J177" s="40">
        <v>265.91000000000003</v>
      </c>
      <c r="K177" s="41" t="s">
        <v>80</v>
      </c>
      <c r="L177" s="40">
        <v>48.2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15</v>
      </c>
      <c r="J179" s="43">
        <v>58</v>
      </c>
      <c r="K179" s="44" t="s">
        <v>83</v>
      </c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2.37</v>
      </c>
      <c r="H180" s="43">
        <v>0.3</v>
      </c>
      <c r="I180" s="43">
        <v>14.49</v>
      </c>
      <c r="J180" s="43">
        <v>70.5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93</v>
      </c>
      <c r="F182" s="43">
        <v>65</v>
      </c>
      <c r="G182" s="43">
        <v>4.87</v>
      </c>
      <c r="H182" s="43">
        <v>8.58</v>
      </c>
      <c r="I182" s="43">
        <v>39.58</v>
      </c>
      <c r="J182" s="43">
        <v>256.10000000000002</v>
      </c>
      <c r="K182" s="44" t="s">
        <v>82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14.190000000000001</v>
      </c>
      <c r="H184" s="19">
        <f t="shared" si="86"/>
        <v>18.37</v>
      </c>
      <c r="I184" s="19">
        <f t="shared" si="86"/>
        <v>108.452</v>
      </c>
      <c r="J184" s="19">
        <f t="shared" si="86"/>
        <v>650.51</v>
      </c>
      <c r="K184" s="25"/>
      <c r="L184" s="19">
        <f t="shared" ref="L184" si="87">SUM(L177:L183)</f>
        <v>73.2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505</v>
      </c>
      <c r="G195" s="32">
        <f t="shared" ref="G195" si="90">G184+G194</f>
        <v>14.190000000000001</v>
      </c>
      <c r="H195" s="32">
        <f t="shared" ref="H195" si="91">H184+H194</f>
        <v>18.37</v>
      </c>
      <c r="I195" s="32">
        <f t="shared" ref="I195" si="92">I184+I194</f>
        <v>108.452</v>
      </c>
      <c r="J195" s="32">
        <f t="shared" ref="J195:L195" si="93">J184+J194</f>
        <v>650.51</v>
      </c>
      <c r="K195" s="32"/>
      <c r="L195" s="32">
        <f t="shared" si="93"/>
        <v>73.2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17.3781</v>
      </c>
      <c r="H196" s="34">
        <f t="shared" si="94"/>
        <v>17.964000000000002</v>
      </c>
      <c r="I196" s="34">
        <f t="shared" si="94"/>
        <v>84.434499999999986</v>
      </c>
      <c r="J196" s="34">
        <f t="shared" si="94"/>
        <v>569.92460000000005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73.200000000000017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2025-01-10T07:03:16Z</dcterms:modified>
</cp:coreProperties>
</file>